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omes\Downloads\"/>
    </mc:Choice>
  </mc:AlternateContent>
  <xr:revisionPtr revIDLastSave="0" documentId="8_{4AD4338F-219A-4F47-A275-A4EB3665FD54}" xr6:coauthVersionLast="47" xr6:coauthVersionMax="47" xr10:uidLastSave="{00000000-0000-0000-0000-000000000000}"/>
  <bookViews>
    <workbookView xWindow="57480" yWindow="-120" windowWidth="29040" windowHeight="17640" xr2:uid="{8CE57DE1-D321-459C-8D68-EE0CFC43D12C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" l="1"/>
  <c r="E16" i="1"/>
  <c r="E15" i="1"/>
  <c r="E10" i="1"/>
  <c r="F17" i="1"/>
  <c r="G16" i="1"/>
  <c r="G15" i="1"/>
  <c r="G10" i="1"/>
  <c r="H17" i="1"/>
  <c r="I16" i="1"/>
  <c r="I15" i="1"/>
  <c r="I10" i="1"/>
  <c r="J17" i="1"/>
  <c r="K16" i="1"/>
  <c r="K15" i="1"/>
  <c r="K10" i="1"/>
  <c r="L17" i="1"/>
  <c r="M16" i="1"/>
  <c r="M15" i="1"/>
  <c r="M10" i="1"/>
  <c r="N17" i="1"/>
  <c r="O16" i="1"/>
  <c r="O15" i="1"/>
  <c r="O10" i="1"/>
  <c r="P17" i="1"/>
  <c r="Q16" i="1"/>
  <c r="Q15" i="1"/>
  <c r="Q10" i="1"/>
  <c r="R17" i="1"/>
  <c r="S16" i="1"/>
  <c r="S15" i="1"/>
  <c r="S10" i="1"/>
  <c r="U16" i="1"/>
  <c r="U15" i="1"/>
  <c r="W16" i="1"/>
  <c r="W15" i="1"/>
  <c r="Y16" i="1"/>
  <c r="Y15" i="1"/>
  <c r="AA16" i="1"/>
  <c r="AA15" i="1"/>
  <c r="U10" i="1"/>
  <c r="W10" i="1"/>
  <c r="Y10" i="1"/>
  <c r="AA10" i="1"/>
  <c r="T17" i="1"/>
  <c r="V17" i="1"/>
  <c r="X17" i="1"/>
  <c r="Z17" i="1"/>
  <c r="AC10" i="1"/>
  <c r="AC16" i="1"/>
  <c r="AC15" i="1"/>
  <c r="AB17" i="1"/>
  <c r="AE10" i="1" l="1"/>
  <c r="Y21" i="1"/>
  <c r="AA21" i="1"/>
  <c r="E17" i="1"/>
  <c r="G17" i="1"/>
  <c r="K17" i="1"/>
  <c r="K21" i="1" s="1"/>
  <c r="I17" i="1"/>
  <c r="I21" i="1" s="1"/>
  <c r="M17" i="1"/>
  <c r="M21" i="1" s="1"/>
  <c r="O17" i="1"/>
  <c r="O21" i="1" s="1"/>
  <c r="Q17" i="1"/>
  <c r="Q21" i="1" s="1"/>
  <c r="S17" i="1"/>
  <c r="S21" i="1" s="1"/>
  <c r="W17" i="1"/>
  <c r="Y17" i="1"/>
  <c r="U17" i="1"/>
  <c r="AA17" i="1"/>
  <c r="AC17" i="1"/>
  <c r="AE17" i="1" l="1"/>
  <c r="AE21" i="1" s="1"/>
  <c r="G21" i="1"/>
  <c r="W21" i="1"/>
  <c r="U21" i="1"/>
  <c r="AC21" i="1"/>
</calcChain>
</file>

<file path=xl/sharedStrings.xml><?xml version="1.0" encoding="utf-8"?>
<sst xmlns="http://schemas.openxmlformats.org/spreadsheetml/2006/main" count="88" uniqueCount="24">
  <si>
    <t>Maio</t>
  </si>
  <si>
    <t>Eletricidade</t>
  </si>
  <si>
    <t>kwh</t>
  </si>
  <si>
    <t>Água</t>
  </si>
  <si>
    <t>Interior</t>
  </si>
  <si>
    <t>Exterior</t>
  </si>
  <si>
    <t>m3</t>
  </si>
  <si>
    <t>Abril</t>
  </si>
  <si>
    <t>€</t>
  </si>
  <si>
    <t>€/kwh</t>
  </si>
  <si>
    <t>€/m3</t>
  </si>
  <si>
    <t>Março</t>
  </si>
  <si>
    <t>Fevereiro</t>
  </si>
  <si>
    <t>Janeiro</t>
  </si>
  <si>
    <t>Dezembro</t>
  </si>
  <si>
    <t>Novembro</t>
  </si>
  <si>
    <t>Outubro</t>
  </si>
  <si>
    <t>Setembro</t>
  </si>
  <si>
    <t>Agosto</t>
  </si>
  <si>
    <t>Julho</t>
  </si>
  <si>
    <t>Junho</t>
  </si>
  <si>
    <t>Total serviços</t>
  </si>
  <si>
    <t>Média (€)</t>
  </si>
  <si>
    <t>Consumos ginásio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</si>
</sst>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3" borderId="1" applyNumberFormat="0" applyFont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 applyAlignment="1">
      <alignment horizontal="center"/>
    </xf>
    <xf numFmtId="4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4" fontId="2" fillId="2" borderId="0" xfId="1" applyFont="1" applyFill="1" applyAlignment="1">
      <alignment horizontal="center"/>
    </xf>
    <xf numFmtId="0" fontId="3" fillId="3" borderId="1" xfId="2" applyFont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Moeda" xfId="1" builtinId="4"/>
    <cellStyle name="Normal" xfId="0" builtinId="0"/>
    <cellStyle name="Nota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88D07-A6FD-45C4-9E46-1EB0539A141B}">
  <dimension ref="A1:AV28"/>
  <sheetViews>
    <sheetView showGridLines="0" tabSelected="1" zoomScale="74" workbookViewId="0">
      <selection activeCell="A20" sqref="A20:XFD20"/>
    </sheetView>
  </sheetViews>
  <sheetFormatPr defaultColWidth="0" defaultRowHeight="15" zeroHeight="1" x14ac:dyDescent="0.25"/>
  <cols>
    <col min="1" max="1" width="3.28515625" style="8" customWidth="1"/>
    <col min="2" max="2" width="17.140625" bestFit="1" customWidth="1"/>
    <col min="3" max="3" width="9" style="1" bestFit="1" customWidth="1"/>
    <col min="4" max="4" width="6" style="1" bestFit="1" customWidth="1"/>
    <col min="5" max="5" width="10.42578125" style="1" bestFit="1" customWidth="1"/>
    <col min="6" max="6" width="6" style="1" bestFit="1" customWidth="1"/>
    <col min="7" max="7" width="11.85546875" style="1" bestFit="1" customWidth="1"/>
    <col min="8" max="8" width="6" style="1" bestFit="1" customWidth="1"/>
    <col min="9" max="9" width="11.85546875" style="1" bestFit="1" customWidth="1"/>
    <col min="10" max="10" width="6" style="1" bestFit="1" customWidth="1"/>
    <col min="11" max="11" width="11.85546875" style="1" bestFit="1" customWidth="1"/>
    <col min="12" max="12" width="6" style="1" bestFit="1" customWidth="1"/>
    <col min="13" max="13" width="11.85546875" style="1" bestFit="1" customWidth="1"/>
    <col min="14" max="14" width="6" style="1" bestFit="1" customWidth="1"/>
    <col min="15" max="15" width="11.85546875" style="1" bestFit="1" customWidth="1"/>
    <col min="16" max="16" width="6" style="1" bestFit="1" customWidth="1"/>
    <col min="17" max="17" width="11.85546875" style="1" bestFit="1" customWidth="1"/>
    <col min="18" max="18" width="6" style="1" bestFit="1" customWidth="1"/>
    <col min="19" max="19" width="11.85546875" style="1" bestFit="1" customWidth="1"/>
    <col min="20" max="20" width="6" bestFit="1" customWidth="1"/>
    <col min="21" max="21" width="11.85546875" bestFit="1" customWidth="1"/>
    <col min="22" max="22" width="6" bestFit="1" customWidth="1"/>
    <col min="23" max="23" width="11.85546875" bestFit="1" customWidth="1"/>
    <col min="24" max="24" width="6" bestFit="1" customWidth="1"/>
    <col min="25" max="25" width="11.85546875" bestFit="1" customWidth="1"/>
    <col min="26" max="26" width="6" bestFit="1" customWidth="1"/>
    <col min="27" max="27" width="11.85546875" bestFit="1" customWidth="1"/>
    <col min="28" max="28" width="6.85546875" style="1" bestFit="1" customWidth="1"/>
    <col min="29" max="29" width="11.85546875" bestFit="1" customWidth="1"/>
    <col min="30" max="30" width="5.28515625" customWidth="1"/>
    <col min="31" max="31" width="11.85546875" bestFit="1" customWidth="1"/>
    <col min="32" max="32" width="11.85546875" customWidth="1"/>
    <col min="33" max="33" width="4.28515625" customWidth="1"/>
    <col min="34" max="35" width="15.7109375" hidden="1" customWidth="1"/>
    <col min="36" max="39" width="9.140625" hidden="1" customWidth="1"/>
    <col min="40" max="48" width="0" hidden="1" customWidth="1"/>
    <col min="49" max="16384" width="9.140625" hidden="1"/>
  </cols>
  <sheetData>
    <row r="1" spans="2:33" s="8" customFormat="1" x14ac:dyDescent="0.25"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AB1" s="9"/>
    </row>
    <row r="2" spans="2:33" x14ac:dyDescent="0.25">
      <c r="AG2" s="8"/>
    </row>
    <row r="3" spans="2:33" x14ac:dyDescent="0.25">
      <c r="AG3" s="8"/>
    </row>
    <row r="4" spans="2:33" x14ac:dyDescent="0.25">
      <c r="AB4" s="1" t="s">
        <v>10</v>
      </c>
      <c r="AC4" s="6">
        <v>3</v>
      </c>
      <c r="AG4" s="8"/>
    </row>
    <row r="5" spans="2:33" x14ac:dyDescent="0.25">
      <c r="B5" s="4" t="s">
        <v>23</v>
      </c>
      <c r="T5" s="1"/>
      <c r="U5" s="1"/>
      <c r="V5" s="1"/>
      <c r="W5" s="1"/>
      <c r="X5" s="1"/>
      <c r="Y5" s="1"/>
      <c r="Z5" s="1"/>
      <c r="AA5" s="1"/>
      <c r="AB5" s="1" t="s">
        <v>9</v>
      </c>
      <c r="AC5" s="6">
        <v>0.18</v>
      </c>
      <c r="AG5" s="8"/>
    </row>
    <row r="6" spans="2:33" x14ac:dyDescent="0.25">
      <c r="T6" s="1"/>
      <c r="U6" s="1"/>
      <c r="V6" s="1"/>
      <c r="W6" s="1"/>
      <c r="X6" s="1"/>
      <c r="Y6" s="1"/>
      <c r="Z6" s="1"/>
      <c r="AA6" s="1"/>
      <c r="AG6" s="8"/>
    </row>
    <row r="7" spans="2:33" x14ac:dyDescent="0.25">
      <c r="B7" s="1"/>
      <c r="D7" s="11">
        <v>2025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>
        <v>2026</v>
      </c>
      <c r="U7" s="11"/>
      <c r="V7" s="11"/>
      <c r="W7" s="11"/>
      <c r="X7" s="11"/>
      <c r="Y7" s="11"/>
      <c r="Z7" s="11"/>
      <c r="AA7" s="11"/>
      <c r="AB7" s="11"/>
      <c r="AC7" s="11"/>
      <c r="AG7" s="8"/>
    </row>
    <row r="8" spans="2:33" x14ac:dyDescent="0.25">
      <c r="B8" s="1"/>
      <c r="D8" s="10" t="s">
        <v>0</v>
      </c>
      <c r="E8" s="10"/>
      <c r="F8" s="10" t="s">
        <v>20</v>
      </c>
      <c r="G8" s="10"/>
      <c r="H8" s="10" t="s">
        <v>19</v>
      </c>
      <c r="I8" s="10"/>
      <c r="J8" s="10" t="s">
        <v>18</v>
      </c>
      <c r="K8" s="10"/>
      <c r="L8" s="10" t="s">
        <v>17</v>
      </c>
      <c r="M8" s="10"/>
      <c r="N8" s="10" t="s">
        <v>16</v>
      </c>
      <c r="O8" s="10"/>
      <c r="P8" s="10" t="s">
        <v>15</v>
      </c>
      <c r="Q8" s="10"/>
      <c r="R8" s="10" t="s">
        <v>14</v>
      </c>
      <c r="S8" s="10"/>
      <c r="T8" s="10" t="s">
        <v>13</v>
      </c>
      <c r="U8" s="10"/>
      <c r="V8" s="10" t="s">
        <v>12</v>
      </c>
      <c r="W8" s="10"/>
      <c r="X8" s="10" t="s">
        <v>11</v>
      </c>
      <c r="Y8" s="10"/>
      <c r="Z8" s="10" t="s">
        <v>7</v>
      </c>
      <c r="AA8" s="10"/>
      <c r="AB8" s="10" t="s">
        <v>0</v>
      </c>
      <c r="AC8" s="10"/>
      <c r="AE8" s="7" t="s">
        <v>22</v>
      </c>
      <c r="AF8" s="1"/>
      <c r="AG8" s="8"/>
    </row>
    <row r="9" spans="2:33" x14ac:dyDescent="0.25">
      <c r="B9" s="1"/>
      <c r="D9" s="1" t="s">
        <v>2</v>
      </c>
      <c r="E9" s="1" t="s">
        <v>8</v>
      </c>
      <c r="F9" s="1" t="s">
        <v>2</v>
      </c>
      <c r="G9" s="1" t="s">
        <v>8</v>
      </c>
      <c r="H9" s="1" t="s">
        <v>2</v>
      </c>
      <c r="I9" s="1" t="s">
        <v>8</v>
      </c>
      <c r="J9" s="1" t="s">
        <v>2</v>
      </c>
      <c r="K9" s="1" t="s">
        <v>8</v>
      </c>
      <c r="L9" s="1" t="s">
        <v>2</v>
      </c>
      <c r="M9" s="1" t="s">
        <v>8</v>
      </c>
      <c r="N9" s="1" t="s">
        <v>2</v>
      </c>
      <c r="O9" s="1" t="s">
        <v>8</v>
      </c>
      <c r="P9" s="1" t="s">
        <v>2</v>
      </c>
      <c r="Q9" s="1" t="s">
        <v>8</v>
      </c>
      <c r="R9" s="1" t="s">
        <v>2</v>
      </c>
      <c r="S9" s="1" t="s">
        <v>8</v>
      </c>
      <c r="T9" s="1" t="s">
        <v>2</v>
      </c>
      <c r="U9" s="1" t="s">
        <v>8</v>
      </c>
      <c r="V9" s="1" t="s">
        <v>2</v>
      </c>
      <c r="W9" s="1" t="s">
        <v>8</v>
      </c>
      <c r="X9" s="1" t="s">
        <v>2</v>
      </c>
      <c r="Y9" s="1" t="s">
        <v>8</v>
      </c>
      <c r="Z9" s="1" t="s">
        <v>2</v>
      </c>
      <c r="AA9" s="1" t="s">
        <v>8</v>
      </c>
      <c r="AB9" s="1" t="s">
        <v>2</v>
      </c>
      <c r="AC9" s="1" t="s">
        <v>8</v>
      </c>
      <c r="AE9" s="1" t="s">
        <v>8</v>
      </c>
      <c r="AF9" s="1"/>
      <c r="AG9" s="8"/>
    </row>
    <row r="10" spans="2:33" x14ac:dyDescent="0.25">
      <c r="B10" s="1" t="s">
        <v>1</v>
      </c>
      <c r="D10" s="1">
        <v>5526</v>
      </c>
      <c r="E10" s="2">
        <f>D10*$AC$5</f>
        <v>994.68</v>
      </c>
      <c r="F10" s="1">
        <v>6861</v>
      </c>
      <c r="G10" s="2">
        <f>F10*$AC$5</f>
        <v>1234.98</v>
      </c>
      <c r="H10" s="1">
        <v>8125</v>
      </c>
      <c r="I10" s="2">
        <f>H10*$AC$5</f>
        <v>1462.5</v>
      </c>
      <c r="J10" s="1">
        <v>6735</v>
      </c>
      <c r="K10" s="2">
        <f>J10*$AC$5</f>
        <v>1212.3</v>
      </c>
      <c r="L10" s="1">
        <v>9068</v>
      </c>
      <c r="M10" s="2">
        <f>L10*$AC$5</f>
        <v>1632.24</v>
      </c>
      <c r="N10" s="1">
        <v>9517</v>
      </c>
      <c r="O10" s="2">
        <f>N10*$AC$5</f>
        <v>1713.06</v>
      </c>
      <c r="P10" s="1">
        <v>5693</v>
      </c>
      <c r="Q10" s="2">
        <f>P10*$AC$5</f>
        <v>1024.74</v>
      </c>
      <c r="R10" s="1">
        <v>6762</v>
      </c>
      <c r="S10" s="2">
        <f>R10*$AC$5</f>
        <v>1217.1599999999999</v>
      </c>
      <c r="T10" s="1">
        <v>5132</v>
      </c>
      <c r="U10" s="2">
        <f>T10*$AC$5</f>
        <v>923.76</v>
      </c>
      <c r="V10" s="1">
        <v>6961</v>
      </c>
      <c r="W10" s="2">
        <f>V10*$AC$5</f>
        <v>1252.98</v>
      </c>
      <c r="X10" s="1">
        <v>8361</v>
      </c>
      <c r="Y10" s="2">
        <f>X10*$AC$5</f>
        <v>1504.98</v>
      </c>
      <c r="Z10" s="1">
        <v>5702</v>
      </c>
      <c r="AA10" s="2">
        <f>Z10*$AC$5</f>
        <v>1026.3599999999999</v>
      </c>
      <c r="AB10" s="1">
        <v>4863</v>
      </c>
      <c r="AC10" s="2">
        <f>AB10*$AC$5</f>
        <v>875.33999999999992</v>
      </c>
      <c r="AE10" s="3">
        <f>AVERAGE(G10,I10,K10,M10,O10,Q10,S10,U10,W10,Y10,AA10,AC10)</f>
        <v>1256.7</v>
      </c>
      <c r="AF10" s="3"/>
      <c r="AG10" s="8"/>
    </row>
    <row r="11" spans="2:33" x14ac:dyDescent="0.25">
      <c r="B11" s="1"/>
      <c r="T11" s="1"/>
      <c r="U11" s="1"/>
      <c r="V11" s="1"/>
      <c r="W11" s="1"/>
      <c r="X11" s="1"/>
      <c r="Y11" s="1"/>
      <c r="Z11" s="1"/>
      <c r="AA11" s="1"/>
      <c r="AC11" s="1"/>
      <c r="AE11" s="1"/>
      <c r="AF11" s="1"/>
      <c r="AG11" s="8"/>
    </row>
    <row r="12" spans="2:33" x14ac:dyDescent="0.25">
      <c r="B12" s="1"/>
      <c r="T12" s="1"/>
      <c r="U12" s="1"/>
      <c r="V12" s="1"/>
      <c r="W12" s="1"/>
      <c r="X12" s="1"/>
      <c r="Y12" s="1"/>
      <c r="Z12" s="1"/>
      <c r="AA12" s="1"/>
      <c r="AC12" s="1"/>
      <c r="AE12" s="1"/>
      <c r="AF12" s="1"/>
      <c r="AG12" s="8"/>
    </row>
    <row r="13" spans="2:33" x14ac:dyDescent="0.25">
      <c r="B13" s="1"/>
      <c r="D13" s="10" t="s">
        <v>0</v>
      </c>
      <c r="E13" s="10"/>
      <c r="F13" s="10" t="s">
        <v>20</v>
      </c>
      <c r="G13" s="10"/>
      <c r="H13" s="10" t="s">
        <v>19</v>
      </c>
      <c r="I13" s="10"/>
      <c r="J13" s="10" t="s">
        <v>18</v>
      </c>
      <c r="K13" s="10"/>
      <c r="L13" s="10" t="s">
        <v>17</v>
      </c>
      <c r="M13" s="10"/>
      <c r="N13" s="10" t="s">
        <v>16</v>
      </c>
      <c r="O13" s="10"/>
      <c r="P13" s="10" t="s">
        <v>15</v>
      </c>
      <c r="Q13" s="10"/>
      <c r="R13" s="10" t="s">
        <v>14</v>
      </c>
      <c r="S13" s="10"/>
      <c r="T13" s="10" t="s">
        <v>13</v>
      </c>
      <c r="U13" s="10"/>
      <c r="V13" s="10" t="s">
        <v>12</v>
      </c>
      <c r="W13" s="10"/>
      <c r="X13" s="10" t="s">
        <v>11</v>
      </c>
      <c r="Y13" s="10"/>
      <c r="Z13" s="10" t="s">
        <v>7</v>
      </c>
      <c r="AA13" s="10"/>
      <c r="AB13" s="10" t="s">
        <v>0</v>
      </c>
      <c r="AC13" s="10"/>
      <c r="AE13" s="1"/>
      <c r="AF13" s="1"/>
      <c r="AG13" s="8"/>
    </row>
    <row r="14" spans="2:33" x14ac:dyDescent="0.25">
      <c r="B14" s="1"/>
      <c r="D14" s="1" t="s">
        <v>6</v>
      </c>
      <c r="E14" s="1" t="s">
        <v>8</v>
      </c>
      <c r="F14" s="1" t="s">
        <v>6</v>
      </c>
      <c r="G14" s="1" t="s">
        <v>8</v>
      </c>
      <c r="H14" s="1" t="s">
        <v>6</v>
      </c>
      <c r="I14" s="1" t="s">
        <v>8</v>
      </c>
      <c r="J14" s="1" t="s">
        <v>6</v>
      </c>
      <c r="K14" s="1" t="s">
        <v>8</v>
      </c>
      <c r="L14" s="1" t="s">
        <v>6</v>
      </c>
      <c r="M14" s="1" t="s">
        <v>8</v>
      </c>
      <c r="N14" s="1" t="s">
        <v>6</v>
      </c>
      <c r="O14" s="1" t="s">
        <v>8</v>
      </c>
      <c r="P14" s="1" t="s">
        <v>6</v>
      </c>
      <c r="Q14" s="1" t="s">
        <v>8</v>
      </c>
      <c r="R14" s="1" t="s">
        <v>6</v>
      </c>
      <c r="S14" s="1" t="s">
        <v>8</v>
      </c>
      <c r="T14" s="1" t="s">
        <v>6</v>
      </c>
      <c r="U14" s="1" t="s">
        <v>8</v>
      </c>
      <c r="V14" s="1" t="s">
        <v>6</v>
      </c>
      <c r="W14" s="1" t="s">
        <v>8</v>
      </c>
      <c r="X14" s="1" t="s">
        <v>6</v>
      </c>
      <c r="Y14" s="1" t="s">
        <v>8</v>
      </c>
      <c r="Z14" s="1" t="s">
        <v>6</v>
      </c>
      <c r="AA14" s="1" t="s">
        <v>8</v>
      </c>
      <c r="AB14" s="1" t="s">
        <v>6</v>
      </c>
      <c r="AC14" s="1" t="s">
        <v>8</v>
      </c>
      <c r="AE14" s="1"/>
      <c r="AF14" s="1"/>
      <c r="AG14" s="8"/>
    </row>
    <row r="15" spans="2:33" x14ac:dyDescent="0.25">
      <c r="B15" s="1" t="s">
        <v>3</v>
      </c>
      <c r="C15" s="5" t="s">
        <v>4</v>
      </c>
      <c r="D15" s="1">
        <v>73</v>
      </c>
      <c r="E15" s="2">
        <f>D15*$AC$4</f>
        <v>219</v>
      </c>
      <c r="F15" s="1">
        <v>66</v>
      </c>
      <c r="G15" s="2">
        <f>F15*$AC$4</f>
        <v>198</v>
      </c>
      <c r="H15" s="1">
        <v>64</v>
      </c>
      <c r="I15" s="2">
        <f>H15*$AC$4</f>
        <v>192</v>
      </c>
      <c r="J15" s="1">
        <v>53</v>
      </c>
      <c r="K15" s="2">
        <f>J15*$AC$4</f>
        <v>159</v>
      </c>
      <c r="L15" s="1">
        <v>78</v>
      </c>
      <c r="M15" s="2">
        <f>L15*$AC$4</f>
        <v>234</v>
      </c>
      <c r="N15" s="1">
        <v>88</v>
      </c>
      <c r="O15" s="2">
        <f>N15*$AC$4</f>
        <v>264</v>
      </c>
      <c r="P15" s="1">
        <v>77</v>
      </c>
      <c r="Q15" s="2">
        <f>P15*$AC$4</f>
        <v>231</v>
      </c>
      <c r="R15" s="1">
        <v>82</v>
      </c>
      <c r="S15" s="2">
        <f>R15*$AC$4</f>
        <v>246</v>
      </c>
      <c r="T15" s="1">
        <v>71</v>
      </c>
      <c r="U15" s="2">
        <f>T15*$AC$4</f>
        <v>213</v>
      </c>
      <c r="V15" s="1">
        <v>72</v>
      </c>
      <c r="W15" s="2">
        <f>V15*$AC$4</f>
        <v>216</v>
      </c>
      <c r="X15" s="1">
        <v>72</v>
      </c>
      <c r="Y15" s="2">
        <f>X15*$AC$4</f>
        <v>216</v>
      </c>
      <c r="Z15" s="1">
        <v>71</v>
      </c>
      <c r="AA15" s="2">
        <f>Z15*$AC$4</f>
        <v>213</v>
      </c>
      <c r="AB15" s="1">
        <v>61</v>
      </c>
      <c r="AC15" s="2">
        <f>AB15*$AC$4</f>
        <v>183</v>
      </c>
      <c r="AE15" s="1"/>
      <c r="AF15" s="1"/>
      <c r="AG15" s="8"/>
    </row>
    <row r="16" spans="2:33" x14ac:dyDescent="0.25">
      <c r="B16" s="1"/>
      <c r="C16" s="5" t="s">
        <v>5</v>
      </c>
      <c r="D16" s="1">
        <v>11</v>
      </c>
      <c r="E16" s="2">
        <f>D16*$AC$4</f>
        <v>33</v>
      </c>
      <c r="F16" s="1">
        <v>12</v>
      </c>
      <c r="G16" s="2">
        <f>F16*$AC$4</f>
        <v>36</v>
      </c>
      <c r="H16" s="1">
        <v>5</v>
      </c>
      <c r="I16" s="2">
        <f>H16*$AC$4</f>
        <v>15</v>
      </c>
      <c r="J16" s="1">
        <v>29</v>
      </c>
      <c r="K16" s="2">
        <f>J16*$AC$4</f>
        <v>87</v>
      </c>
      <c r="L16" s="1">
        <v>71</v>
      </c>
      <c r="M16" s="2">
        <f>L16*$AC$4</f>
        <v>213</v>
      </c>
      <c r="N16" s="1">
        <v>24</v>
      </c>
      <c r="O16" s="2">
        <f>N16*$AC$4</f>
        <v>72</v>
      </c>
      <c r="P16" s="1">
        <v>151</v>
      </c>
      <c r="Q16" s="2">
        <f>P16*$AC$4</f>
        <v>453</v>
      </c>
      <c r="R16" s="1">
        <v>17</v>
      </c>
      <c r="S16" s="2">
        <f>R16*$AC$4</f>
        <v>51</v>
      </c>
      <c r="T16" s="1">
        <v>3</v>
      </c>
      <c r="U16" s="2">
        <f>T16*$AC$4</f>
        <v>9</v>
      </c>
      <c r="V16" s="1">
        <v>18</v>
      </c>
      <c r="W16" s="2">
        <f>V16*$AC$4</f>
        <v>54</v>
      </c>
      <c r="X16" s="1">
        <v>28</v>
      </c>
      <c r="Y16" s="2">
        <f>X16*$AC$4</f>
        <v>84</v>
      </c>
      <c r="Z16" s="1">
        <v>32</v>
      </c>
      <c r="AA16" s="2">
        <f>Z16*$AC$4</f>
        <v>96</v>
      </c>
      <c r="AB16" s="1">
        <v>27</v>
      </c>
      <c r="AC16" s="2">
        <f>AB16*$AC$4</f>
        <v>81</v>
      </c>
      <c r="AE16" s="1"/>
      <c r="AF16" s="1"/>
      <c r="AG16" s="8"/>
    </row>
    <row r="17" spans="2:33" x14ac:dyDescent="0.25">
      <c r="B17" s="1"/>
      <c r="D17" s="1">
        <f t="shared" ref="D17:AC17" si="0">SUM(D15:D16)</f>
        <v>84</v>
      </c>
      <c r="E17" s="2">
        <f t="shared" si="0"/>
        <v>252</v>
      </c>
      <c r="F17" s="1">
        <f t="shared" si="0"/>
        <v>78</v>
      </c>
      <c r="G17" s="2">
        <f t="shared" si="0"/>
        <v>234</v>
      </c>
      <c r="H17" s="1">
        <f t="shared" si="0"/>
        <v>69</v>
      </c>
      <c r="I17" s="2">
        <f t="shared" si="0"/>
        <v>207</v>
      </c>
      <c r="J17" s="1">
        <f t="shared" si="0"/>
        <v>82</v>
      </c>
      <c r="K17" s="2">
        <f t="shared" si="0"/>
        <v>246</v>
      </c>
      <c r="L17" s="1">
        <f t="shared" si="0"/>
        <v>149</v>
      </c>
      <c r="M17" s="2">
        <f t="shared" si="0"/>
        <v>447</v>
      </c>
      <c r="N17" s="1">
        <f t="shared" si="0"/>
        <v>112</v>
      </c>
      <c r="O17" s="2">
        <f t="shared" si="0"/>
        <v>336</v>
      </c>
      <c r="P17" s="1">
        <f t="shared" si="0"/>
        <v>228</v>
      </c>
      <c r="Q17" s="2">
        <f t="shared" si="0"/>
        <v>684</v>
      </c>
      <c r="R17" s="1">
        <f t="shared" si="0"/>
        <v>99</v>
      </c>
      <c r="S17" s="2">
        <f t="shared" si="0"/>
        <v>297</v>
      </c>
      <c r="T17" s="1">
        <f t="shared" si="0"/>
        <v>74</v>
      </c>
      <c r="U17" s="2">
        <f t="shared" si="0"/>
        <v>222</v>
      </c>
      <c r="V17" s="1">
        <f t="shared" si="0"/>
        <v>90</v>
      </c>
      <c r="W17" s="2">
        <f t="shared" si="0"/>
        <v>270</v>
      </c>
      <c r="X17" s="1">
        <f t="shared" si="0"/>
        <v>100</v>
      </c>
      <c r="Y17" s="2">
        <f t="shared" si="0"/>
        <v>300</v>
      </c>
      <c r="Z17" s="1">
        <f t="shared" si="0"/>
        <v>103</v>
      </c>
      <c r="AA17" s="2">
        <f t="shared" si="0"/>
        <v>309</v>
      </c>
      <c r="AB17" s="1">
        <f t="shared" si="0"/>
        <v>88</v>
      </c>
      <c r="AC17" s="2">
        <f t="shared" si="0"/>
        <v>264</v>
      </c>
      <c r="AE17" s="3">
        <f>AVERAGE(G17,I17,K17,M17,O17,Q17,S17,U17,W17,Y17,AA17,AC17)</f>
        <v>318</v>
      </c>
      <c r="AF17" s="3"/>
      <c r="AG17" s="8"/>
    </row>
    <row r="18" spans="2:33" x14ac:dyDescent="0.25">
      <c r="B18" s="1"/>
      <c r="T18" s="1"/>
      <c r="U18" s="1"/>
      <c r="V18" s="1"/>
      <c r="W18" s="1"/>
      <c r="X18" s="1"/>
      <c r="Y18" s="1"/>
      <c r="Z18" s="1"/>
      <c r="AA18" s="1"/>
      <c r="AC18" s="1"/>
      <c r="AE18" s="1"/>
      <c r="AF18" s="1"/>
      <c r="AG18" s="8"/>
    </row>
    <row r="19" spans="2:33" x14ac:dyDescent="0.25">
      <c r="B19" s="1"/>
      <c r="T19" s="1"/>
      <c r="U19" s="1"/>
      <c r="V19" s="1"/>
      <c r="W19" s="1"/>
      <c r="X19" s="1"/>
      <c r="Y19" s="1"/>
      <c r="Z19" s="1"/>
      <c r="AA19" s="1"/>
      <c r="AC19" s="1"/>
      <c r="AE19" s="1"/>
      <c r="AF19" s="1"/>
      <c r="AG19" s="8"/>
    </row>
    <row r="20" spans="2:33" x14ac:dyDescent="0.25">
      <c r="B20" s="1"/>
      <c r="AE20" s="1"/>
      <c r="AF20" s="1"/>
      <c r="AG20" s="8"/>
    </row>
    <row r="21" spans="2:33" x14ac:dyDescent="0.25">
      <c r="B21" s="1" t="s">
        <v>21</v>
      </c>
      <c r="G21" s="3">
        <f>SUM(G10,G17)</f>
        <v>1468.98</v>
      </c>
      <c r="H21" s="3"/>
      <c r="I21" s="3">
        <f t="shared" ref="I21:AC21" si="1">SUM(I10,I17)</f>
        <v>1669.5</v>
      </c>
      <c r="J21" s="3"/>
      <c r="K21" s="3">
        <f t="shared" si="1"/>
        <v>1458.3</v>
      </c>
      <c r="L21" s="3"/>
      <c r="M21" s="3">
        <f t="shared" si="1"/>
        <v>2079.2399999999998</v>
      </c>
      <c r="N21" s="3"/>
      <c r="O21" s="3">
        <f t="shared" si="1"/>
        <v>2049.06</v>
      </c>
      <c r="P21" s="3"/>
      <c r="Q21" s="3">
        <f t="shared" si="1"/>
        <v>1708.74</v>
      </c>
      <c r="R21" s="3"/>
      <c r="S21" s="3">
        <f t="shared" si="1"/>
        <v>1514.1599999999999</v>
      </c>
      <c r="T21" s="3"/>
      <c r="U21" s="3">
        <f t="shared" si="1"/>
        <v>1145.76</v>
      </c>
      <c r="V21" s="3"/>
      <c r="W21" s="3">
        <f t="shared" si="1"/>
        <v>1522.98</v>
      </c>
      <c r="X21" s="3"/>
      <c r="Y21" s="3">
        <f t="shared" si="1"/>
        <v>1804.98</v>
      </c>
      <c r="Z21" s="3"/>
      <c r="AA21" s="3">
        <f t="shared" si="1"/>
        <v>1335.36</v>
      </c>
      <c r="AB21" s="3"/>
      <c r="AC21" s="3">
        <f t="shared" si="1"/>
        <v>1139.3399999999999</v>
      </c>
      <c r="AE21" s="3">
        <f>SUM(AE10:AE17)</f>
        <v>1574.7</v>
      </c>
      <c r="AF21" s="3"/>
      <c r="AG21" s="8"/>
    </row>
    <row r="22" spans="2:33" x14ac:dyDescent="0.25">
      <c r="B22" s="1"/>
      <c r="AE22" s="1"/>
      <c r="AF22" s="1"/>
      <c r="AG22" s="8"/>
    </row>
    <row r="23" spans="2:33" x14ac:dyDescent="0.25">
      <c r="B23" s="1"/>
      <c r="AE23" s="1"/>
      <c r="AF23" s="1"/>
      <c r="AG23" s="8"/>
    </row>
    <row r="24" spans="2:33" x14ac:dyDescent="0.25">
      <c r="AE24" s="1"/>
      <c r="AF24" s="1"/>
      <c r="AG24" s="8"/>
    </row>
    <row r="25" spans="2:33" x14ac:dyDescent="0.25">
      <c r="AE25" s="1"/>
      <c r="AF25" s="1"/>
      <c r="AG25" s="8"/>
    </row>
    <row r="26" spans="2:33" x14ac:dyDescent="0.25">
      <c r="AG26" s="8"/>
    </row>
    <row r="27" spans="2:33" s="8" customFormat="1" x14ac:dyDescent="0.25"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AB27" s="9"/>
    </row>
    <row r="28" spans="2:33" x14ac:dyDescent="0.25"/>
  </sheetData>
  <mergeCells count="28">
    <mergeCell ref="T7:AC7"/>
    <mergeCell ref="D8:E8"/>
    <mergeCell ref="D13:E13"/>
    <mergeCell ref="D7:S7"/>
    <mergeCell ref="J8:K8"/>
    <mergeCell ref="J13:K13"/>
    <mergeCell ref="H8:I8"/>
    <mergeCell ref="H13:I13"/>
    <mergeCell ref="F8:G8"/>
    <mergeCell ref="F13:G13"/>
    <mergeCell ref="P8:Q8"/>
    <mergeCell ref="P13:Q13"/>
    <mergeCell ref="N8:O8"/>
    <mergeCell ref="N13:O13"/>
    <mergeCell ref="L8:M8"/>
    <mergeCell ref="L13:M13"/>
    <mergeCell ref="R13:S13"/>
    <mergeCell ref="AB8:AC8"/>
    <mergeCell ref="AB13:AC13"/>
    <mergeCell ref="Z8:AA8"/>
    <mergeCell ref="Z13:AA13"/>
    <mergeCell ref="X8:Y8"/>
    <mergeCell ref="X13:Y13"/>
    <mergeCell ref="V8:W8"/>
    <mergeCell ref="V13:W13"/>
    <mergeCell ref="T13:U13"/>
    <mergeCell ref="T8:U8"/>
    <mergeCell ref="R8:S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 Couto</dc:creator>
  <cp:lastModifiedBy>Ana Gomes</cp:lastModifiedBy>
  <dcterms:created xsi:type="dcterms:W3CDTF">2026-06-12T13:49:38Z</dcterms:created>
  <dcterms:modified xsi:type="dcterms:W3CDTF">2026-09-01T09:48:53Z</dcterms:modified>
</cp:coreProperties>
</file>